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统计表" sheetId="1" r:id="rId1"/>
    <sheet name="入库" sheetId="2" r:id="rId2"/>
    <sheet name="出库" sheetId="3" r:id="rId3"/>
  </sheets>
  <calcPr calcId="144525"/>
</workbook>
</file>

<file path=xl/sharedStrings.xml><?xml version="1.0" encoding="utf-8"?>
<sst xmlns="http://schemas.openxmlformats.org/spreadsheetml/2006/main" count="123" uniqueCount="75">
  <si>
    <t>药剂科捐赠物资统计表</t>
  </si>
  <si>
    <t>库房：药库（捐赠物资）</t>
  </si>
  <si>
    <t xml:space="preserve">                       时间：2021年12月1日-2022年4月30日</t>
  </si>
  <si>
    <t xml:space="preserve"> 期间          项目</t>
  </si>
  <si>
    <t>药品</t>
  </si>
  <si>
    <t>金额合计</t>
  </si>
  <si>
    <t>备注</t>
  </si>
  <si>
    <t>期初余额</t>
  </si>
  <si>
    <t>入库</t>
  </si>
  <si>
    <t>出库</t>
  </si>
  <si>
    <t>余额</t>
  </si>
  <si>
    <t>主管院长：</t>
  </si>
  <si>
    <t>科长：</t>
  </si>
  <si>
    <t>制表人：</t>
  </si>
  <si>
    <t>咸阳市第一人民医院外购药品汇总</t>
  </si>
  <si>
    <t>库房：药库（捐赠物资）                                                                     日期：2021年12月01日 00:00:00至2022年04月30日 23:59:59</t>
  </si>
  <si>
    <t>入库日期</t>
  </si>
  <si>
    <t>剂型</t>
  </si>
  <si>
    <t>编码</t>
  </si>
  <si>
    <t>药名</t>
  </si>
  <si>
    <t>商品名</t>
  </si>
  <si>
    <t>药卡号</t>
  </si>
  <si>
    <t>规格</t>
  </si>
  <si>
    <t>产地</t>
  </si>
  <si>
    <t>单位</t>
  </si>
  <si>
    <t>批准文号</t>
  </si>
  <si>
    <t>效期</t>
  </si>
  <si>
    <t>供应商</t>
  </si>
  <si>
    <t>批号</t>
  </si>
  <si>
    <t>基本药物</t>
  </si>
  <si>
    <t>成本价</t>
  </si>
  <si>
    <t>采购数量</t>
  </si>
  <si>
    <t>采购金额</t>
  </si>
  <si>
    <t>2022-1-7 9:55:17</t>
  </si>
  <si>
    <t>颗粒剂</t>
  </si>
  <si>
    <t>连花清瘟颗粒</t>
  </si>
  <si>
    <t>2</t>
  </si>
  <si>
    <t>6g*10袋/盒</t>
  </si>
  <si>
    <t>北京以岭药业</t>
  </si>
  <si>
    <t>盒</t>
  </si>
  <si>
    <t>国药准字Z20100040</t>
  </si>
  <si>
    <t>2024-5-31</t>
  </si>
  <si>
    <t>陕西省红十字会（以岭药业捐赠）</t>
  </si>
  <si>
    <t>B2112009</t>
  </si>
  <si>
    <t>国家基本药物</t>
  </si>
  <si>
    <t>片剂</t>
  </si>
  <si>
    <t>连花清咳片</t>
  </si>
  <si>
    <t>捐赠药品-国谈</t>
  </si>
  <si>
    <t>2 5</t>
  </si>
  <si>
    <t>0.46*24片/盒</t>
  </si>
  <si>
    <t>石家庄以领药业</t>
  </si>
  <si>
    <t>国药准字Z20200004</t>
  </si>
  <si>
    <t>2024-2-28</t>
  </si>
  <si>
    <t>B2103016</t>
  </si>
  <si>
    <t>合计</t>
  </si>
  <si>
    <t>打印人：袁洁                                                                                              打印时间：2022-05-17 09:55:19</t>
  </si>
  <si>
    <t>咸阳市第一人民医院部门分类汇总</t>
  </si>
  <si>
    <t>库房：药库（捐赠物资）                                                           日期：2021年12月01日至2022年04月30日</t>
  </si>
  <si>
    <t>领用部门</t>
  </si>
  <si>
    <t>名称</t>
  </si>
  <si>
    <t>数量</t>
  </si>
  <si>
    <t>单价</t>
  </si>
  <si>
    <t>金额</t>
  </si>
  <si>
    <t>感染疾病科</t>
  </si>
  <si>
    <t>护理部</t>
  </si>
  <si>
    <t>发热门诊</t>
  </si>
  <si>
    <t>门诊医技办公室</t>
  </si>
  <si>
    <t>咸阳市第一人民医院药品出库</t>
  </si>
  <si>
    <t>NO.W0000001</t>
  </si>
  <si>
    <t xml:space="preserve">                                                     库房:药库（捐赠物资）</t>
  </si>
  <si>
    <t>药品信息</t>
  </si>
  <si>
    <t>成本金额</t>
  </si>
  <si>
    <t>售价</t>
  </si>
  <si>
    <t>售价金额</t>
  </si>
  <si>
    <t>摘要:疫情指挥部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</si>
</sst>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177" formatCode="0.000_ "/>
    <numFmt numFmtId="178" formatCode="yyyy/mm/dd\ hh:mm:ss"/>
    <numFmt numFmtId="179" formatCode="0_ "/>
    <numFmt numFmtId="180" formatCode="yyyy/mm/dd"/>
  </numFmts>
  <fonts count="25">
    <font>
      <sz val="11"/>
      <color theme="1"/>
      <name val="宋体"/>
      <charset val="134"/>
      <scheme val="minor"/>
    </font>
    <font>
      <b/>
      <sz val="20.25"/>
      <color indexed="8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 wrapText="1"/>
    </xf>
    <xf numFmtId="179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left" vertical="center"/>
    </xf>
    <xf numFmtId="176" fontId="3" fillId="2" borderId="2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180" fontId="3" fillId="2" borderId="2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2</xdr:row>
      <xdr:rowOff>47625</xdr:rowOff>
    </xdr:from>
    <xdr:to>
      <xdr:col>1</xdr:col>
      <xdr:colOff>0</xdr:colOff>
      <xdr:row>2</xdr:row>
      <xdr:rowOff>847725</xdr:rowOff>
    </xdr:to>
    <xdr:cxnSp>
      <xdr:nvCxnSpPr>
        <xdr:cNvPr id="2" name="直接连接符 1"/>
        <xdr:cNvCxnSpPr/>
      </xdr:nvCxnSpPr>
      <xdr:spPr>
        <a:xfrm>
          <a:off x="28575" y="1000125"/>
          <a:ext cx="2195830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H4" sqref="H4"/>
    </sheetView>
  </sheetViews>
  <sheetFormatPr defaultColWidth="9" defaultRowHeight="13.5" outlineLevelRow="7" outlineLevelCol="3"/>
  <cols>
    <col min="1" max="1" width="29.1916666666667" customWidth="1"/>
    <col min="2" max="4" width="29" customWidth="1"/>
  </cols>
  <sheetData>
    <row r="1" ht="48" customHeight="1" spans="1:4">
      <c r="A1" s="19" t="s">
        <v>0</v>
      </c>
      <c r="B1" s="19"/>
      <c r="C1" s="19"/>
      <c r="D1" s="19"/>
    </row>
    <row r="2" ht="27" customHeight="1" spans="1:3">
      <c r="A2" t="s">
        <v>1</v>
      </c>
      <c r="C2" s="20" t="s">
        <v>2</v>
      </c>
    </row>
    <row r="3" ht="67" customHeight="1" spans="1:4">
      <c r="A3" s="21" t="s">
        <v>3</v>
      </c>
      <c r="B3" s="22" t="s">
        <v>4</v>
      </c>
      <c r="C3" s="22" t="s">
        <v>5</v>
      </c>
      <c r="D3" s="22" t="s">
        <v>6</v>
      </c>
    </row>
    <row r="4" ht="67" customHeight="1" spans="1:4">
      <c r="A4" s="22" t="s">
        <v>7</v>
      </c>
      <c r="B4" s="23">
        <v>0</v>
      </c>
      <c r="C4" s="23">
        <v>0</v>
      </c>
      <c r="D4" s="22"/>
    </row>
    <row r="5" ht="67" customHeight="1" spans="1:4">
      <c r="A5" s="22" t="s">
        <v>8</v>
      </c>
      <c r="B5" s="23">
        <v>21796</v>
      </c>
      <c r="C5" s="23">
        <v>21796</v>
      </c>
      <c r="D5" s="22"/>
    </row>
    <row r="6" ht="67" customHeight="1" spans="1:4">
      <c r="A6" s="22" t="s">
        <v>9</v>
      </c>
      <c r="B6" s="23">
        <f>16879.5+117.65+235.3</f>
        <v>17232.45</v>
      </c>
      <c r="C6" s="23">
        <f>16879.5+117.65+235.3</f>
        <v>17232.45</v>
      </c>
      <c r="D6" s="22"/>
    </row>
    <row r="7" ht="67" customHeight="1" spans="1:4">
      <c r="A7" s="22" t="s">
        <v>10</v>
      </c>
      <c r="B7" s="23">
        <f>+B4+B5-B6</f>
        <v>4563.55</v>
      </c>
      <c r="C7" s="23">
        <f>+C4+C5-C6</f>
        <v>4563.55</v>
      </c>
      <c r="D7" s="22"/>
    </row>
    <row r="8" ht="42" customHeight="1" spans="1:4">
      <c r="A8" s="24" t="s">
        <v>11</v>
      </c>
      <c r="B8" s="25" t="s">
        <v>12</v>
      </c>
      <c r="D8" s="26" t="s">
        <v>13</v>
      </c>
    </row>
  </sheetData>
  <mergeCells count="2">
    <mergeCell ref="A1:D1"/>
    <mergeCell ref="C2:D2"/>
  </mergeCells>
  <pageMargins left="1.41666666666667" right="0.75" top="0.904166666666667" bottom="0.354166666666667" header="0.511805555555556" footer="0.511805555555556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workbookViewId="0">
      <selection activeCell="B14" sqref="B14"/>
    </sheetView>
  </sheetViews>
  <sheetFormatPr defaultColWidth="9" defaultRowHeight="13.5" outlineLevelRow="6"/>
  <sheetData>
    <row r="1" ht="25.5" spans="1:17">
      <c r="A1" s="14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10" t="s">
        <v>15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>
      <c r="A3" s="4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4" t="s">
        <v>24</v>
      </c>
      <c r="J3" s="4" t="s">
        <v>25</v>
      </c>
      <c r="K3" s="4" t="s">
        <v>26</v>
      </c>
      <c r="L3" s="4" t="s">
        <v>27</v>
      </c>
      <c r="M3" s="4" t="s">
        <v>28</v>
      </c>
      <c r="N3" s="4" t="s">
        <v>29</v>
      </c>
      <c r="O3" s="4" t="s">
        <v>30</v>
      </c>
      <c r="P3" s="4" t="s">
        <v>31</v>
      </c>
      <c r="Q3" s="4" t="s">
        <v>32</v>
      </c>
    </row>
    <row r="4" spans="1:17">
      <c r="A4" s="15" t="s">
        <v>33</v>
      </c>
      <c r="B4" s="5" t="s">
        <v>34</v>
      </c>
      <c r="C4" s="16">
        <v>204148</v>
      </c>
      <c r="D4" s="5" t="s">
        <v>35</v>
      </c>
      <c r="E4" s="5"/>
      <c r="F4" s="16" t="s">
        <v>36</v>
      </c>
      <c r="G4" s="5" t="s">
        <v>37</v>
      </c>
      <c r="H4" s="5" t="s">
        <v>38</v>
      </c>
      <c r="I4" s="5" t="s">
        <v>39</v>
      </c>
      <c r="J4" s="5" t="s">
        <v>40</v>
      </c>
      <c r="K4" s="18" t="s">
        <v>41</v>
      </c>
      <c r="L4" s="5" t="s">
        <v>42</v>
      </c>
      <c r="M4" s="5" t="s">
        <v>43</v>
      </c>
      <c r="N4" s="5" t="s">
        <v>44</v>
      </c>
      <c r="O4" s="13">
        <v>23.53</v>
      </c>
      <c r="P4" s="16">
        <v>400</v>
      </c>
      <c r="Q4" s="13">
        <v>9412</v>
      </c>
    </row>
    <row r="5" spans="1:17">
      <c r="A5" s="15" t="s">
        <v>33</v>
      </c>
      <c r="B5" s="5" t="s">
        <v>45</v>
      </c>
      <c r="C5" s="16">
        <v>206158</v>
      </c>
      <c r="D5" s="5" t="s">
        <v>46</v>
      </c>
      <c r="E5" s="5" t="s">
        <v>47</v>
      </c>
      <c r="F5" s="16" t="s">
        <v>48</v>
      </c>
      <c r="G5" s="5" t="s">
        <v>49</v>
      </c>
      <c r="H5" s="5" t="s">
        <v>50</v>
      </c>
      <c r="I5" s="5" t="s">
        <v>39</v>
      </c>
      <c r="J5" s="5" t="s">
        <v>51</v>
      </c>
      <c r="K5" s="18" t="s">
        <v>52</v>
      </c>
      <c r="L5" s="5" t="s">
        <v>42</v>
      </c>
      <c r="M5" s="5" t="s">
        <v>53</v>
      </c>
      <c r="N5" s="5"/>
      <c r="O5" s="13">
        <v>30.96</v>
      </c>
      <c r="P5" s="16">
        <v>400</v>
      </c>
      <c r="Q5" s="13">
        <v>12384</v>
      </c>
    </row>
    <row r="6" spans="1:17">
      <c r="A6" s="15" t="s">
        <v>54</v>
      </c>
      <c r="B6" s="5"/>
      <c r="C6" s="16"/>
      <c r="D6" s="5"/>
      <c r="E6" s="5"/>
      <c r="F6" s="16"/>
      <c r="G6" s="5"/>
      <c r="H6" s="5"/>
      <c r="I6" s="5"/>
      <c r="J6" s="5"/>
      <c r="K6" s="18"/>
      <c r="L6" s="5"/>
      <c r="M6" s="5"/>
      <c r="N6" s="5"/>
      <c r="O6" s="13"/>
      <c r="P6" s="16">
        <v>800</v>
      </c>
      <c r="Q6" s="13">
        <v>21796</v>
      </c>
    </row>
    <row r="7" spans="1:17">
      <c r="A7" s="17" t="s">
        <v>55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</sheetData>
  <mergeCells count="3">
    <mergeCell ref="A1:Q1"/>
    <mergeCell ref="A2:Q2"/>
    <mergeCell ref="A7:Q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C19" sqref="C19"/>
    </sheetView>
  </sheetViews>
  <sheetFormatPr defaultColWidth="9" defaultRowHeight="13.5"/>
  <cols>
    <col min="1" max="1" width="13.125" customWidth="1"/>
    <col min="2" max="2" width="10" customWidth="1"/>
    <col min="3" max="3" width="13.625" customWidth="1"/>
    <col min="5" max="5" width="11.625" customWidth="1"/>
  </cols>
  <sheetData>
    <row r="1" ht="25.5" spans="1:9">
      <c r="A1" s="1" t="s">
        <v>56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57</v>
      </c>
      <c r="B2" s="3"/>
      <c r="C2" s="3"/>
      <c r="D2" s="3"/>
      <c r="E2" s="3"/>
      <c r="F2" s="3"/>
      <c r="G2" s="3"/>
      <c r="H2" s="3"/>
      <c r="I2" s="3"/>
    </row>
    <row r="3" spans="1:9">
      <c r="A3" s="4" t="s">
        <v>27</v>
      </c>
      <c r="B3" s="4" t="s">
        <v>58</v>
      </c>
      <c r="C3" s="4" t="s">
        <v>59</v>
      </c>
      <c r="D3" s="4" t="s">
        <v>22</v>
      </c>
      <c r="E3" s="4" t="s">
        <v>23</v>
      </c>
      <c r="F3" s="4" t="s">
        <v>24</v>
      </c>
      <c r="G3" s="4" t="s">
        <v>60</v>
      </c>
      <c r="H3" s="4" t="s">
        <v>61</v>
      </c>
      <c r="I3" s="4" t="s">
        <v>62</v>
      </c>
    </row>
    <row r="4" ht="22.5" spans="1:9">
      <c r="A4" s="5" t="s">
        <v>42</v>
      </c>
      <c r="B4" s="5" t="s">
        <v>63</v>
      </c>
      <c r="C4" s="5" t="s">
        <v>46</v>
      </c>
      <c r="D4" s="6" t="s">
        <v>49</v>
      </c>
      <c r="E4" s="6" t="s">
        <v>50</v>
      </c>
      <c r="F4" s="6" t="s">
        <v>39</v>
      </c>
      <c r="G4" s="7">
        <v>30</v>
      </c>
      <c r="H4" s="8">
        <v>30.96</v>
      </c>
      <c r="I4" s="13">
        <v>928.8</v>
      </c>
    </row>
    <row r="5" ht="22.5" spans="1:9">
      <c r="A5" s="5" t="s">
        <v>42</v>
      </c>
      <c r="B5" s="5" t="s">
        <v>64</v>
      </c>
      <c r="C5" s="5" t="s">
        <v>46</v>
      </c>
      <c r="D5" s="6" t="s">
        <v>49</v>
      </c>
      <c r="E5" s="6" t="s">
        <v>50</v>
      </c>
      <c r="F5" s="6" t="s">
        <v>39</v>
      </c>
      <c r="G5" s="7">
        <v>270</v>
      </c>
      <c r="H5" s="8">
        <v>30.96</v>
      </c>
      <c r="I5" s="13">
        <v>8359.2</v>
      </c>
    </row>
    <row r="6" spans="1:9">
      <c r="A6" s="5" t="s">
        <v>42</v>
      </c>
      <c r="B6" s="5" t="s">
        <v>65</v>
      </c>
      <c r="C6" s="5" t="s">
        <v>35</v>
      </c>
      <c r="D6" s="5" t="s">
        <v>37</v>
      </c>
      <c r="E6" s="5" t="s">
        <v>38</v>
      </c>
      <c r="F6" s="5" t="s">
        <v>39</v>
      </c>
      <c r="G6" s="7">
        <v>10</v>
      </c>
      <c r="H6" s="8">
        <v>23.53</v>
      </c>
      <c r="I6" s="13">
        <v>235.3</v>
      </c>
    </row>
    <row r="7" ht="22.5" spans="1:9">
      <c r="A7" s="5" t="s">
        <v>42</v>
      </c>
      <c r="B7" s="5" t="s">
        <v>66</v>
      </c>
      <c r="C7" s="5" t="s">
        <v>46</v>
      </c>
      <c r="D7" s="6" t="s">
        <v>49</v>
      </c>
      <c r="E7" s="6" t="s">
        <v>50</v>
      </c>
      <c r="F7" s="6" t="s">
        <v>39</v>
      </c>
      <c r="G7" s="7">
        <v>40</v>
      </c>
      <c r="H7" s="8">
        <v>30.96</v>
      </c>
      <c r="I7" s="13">
        <v>1238.4</v>
      </c>
    </row>
    <row r="8" spans="1:9">
      <c r="A8" s="5" t="s">
        <v>42</v>
      </c>
      <c r="B8" s="5" t="s">
        <v>64</v>
      </c>
      <c r="C8" s="5" t="s">
        <v>35</v>
      </c>
      <c r="D8" s="5" t="s">
        <v>37</v>
      </c>
      <c r="E8" s="5" t="s">
        <v>38</v>
      </c>
      <c r="F8" s="5" t="s">
        <v>39</v>
      </c>
      <c r="G8" s="7">
        <v>260</v>
      </c>
      <c r="H8" s="8">
        <v>23.53</v>
      </c>
      <c r="I8" s="13">
        <v>6117.8</v>
      </c>
    </row>
    <row r="9" spans="1:9">
      <c r="A9" s="5" t="s">
        <v>54</v>
      </c>
      <c r="B9" s="5"/>
      <c r="C9" s="5"/>
      <c r="D9" s="5"/>
      <c r="E9" s="5"/>
      <c r="F9" s="5"/>
      <c r="G9" s="5"/>
      <c r="H9" s="5"/>
      <c r="I9" s="13">
        <v>16879.5</v>
      </c>
    </row>
    <row r="11" ht="25.5" spans="1:9">
      <c r="A11" s="1" t="s">
        <v>67</v>
      </c>
      <c r="B11" s="2"/>
      <c r="C11" s="2"/>
      <c r="D11" s="2"/>
      <c r="E11" s="2"/>
      <c r="F11" s="2"/>
      <c r="G11" s="2"/>
      <c r="H11" s="2"/>
      <c r="I11" s="2"/>
    </row>
    <row r="12" spans="1:9">
      <c r="A12" s="9" t="s">
        <v>68</v>
      </c>
      <c r="B12" s="9"/>
      <c r="C12" s="9"/>
      <c r="D12" s="9"/>
      <c r="E12" s="9"/>
      <c r="F12" s="9"/>
      <c r="G12" s="9"/>
      <c r="H12" s="9"/>
      <c r="I12" s="9"/>
    </row>
    <row r="13" spans="1:9">
      <c r="A13" s="10" t="s">
        <v>69</v>
      </c>
      <c r="B13" s="10"/>
      <c r="C13" s="10"/>
      <c r="D13" s="10"/>
      <c r="E13" s="10"/>
      <c r="F13" s="10"/>
      <c r="G13" s="10"/>
      <c r="H13" s="10"/>
      <c r="I13" s="10"/>
    </row>
    <row r="14" spans="1:9">
      <c r="A14" s="4" t="s">
        <v>70</v>
      </c>
      <c r="B14" s="4" t="s">
        <v>22</v>
      </c>
      <c r="C14" s="4" t="s">
        <v>23</v>
      </c>
      <c r="D14" s="4" t="s">
        <v>24</v>
      </c>
      <c r="E14" s="4" t="s">
        <v>60</v>
      </c>
      <c r="F14" s="4" t="s">
        <v>30</v>
      </c>
      <c r="G14" s="4" t="s">
        <v>71</v>
      </c>
      <c r="H14" s="4" t="s">
        <v>72</v>
      </c>
      <c r="I14" s="4" t="s">
        <v>73</v>
      </c>
    </row>
    <row r="15" spans="1:9">
      <c r="A15" s="5" t="s">
        <v>35</v>
      </c>
      <c r="B15" s="5" t="s">
        <v>37</v>
      </c>
      <c r="C15" s="5" t="s">
        <v>38</v>
      </c>
      <c r="D15" s="5" t="s">
        <v>39</v>
      </c>
      <c r="E15" s="11">
        <v>5</v>
      </c>
      <c r="F15" s="11">
        <v>23.53</v>
      </c>
      <c r="G15" s="11">
        <v>117.65</v>
      </c>
      <c r="H15" s="11">
        <v>23.53</v>
      </c>
      <c r="I15" s="11">
        <v>117.65</v>
      </c>
    </row>
    <row r="16" spans="1:9">
      <c r="A16" s="5" t="s">
        <v>35</v>
      </c>
      <c r="B16" s="5" t="s">
        <v>37</v>
      </c>
      <c r="C16" s="5" t="s">
        <v>38</v>
      </c>
      <c r="D16" s="5" t="s">
        <v>39</v>
      </c>
      <c r="E16" s="11">
        <v>10</v>
      </c>
      <c r="F16" s="11">
        <v>23.53</v>
      </c>
      <c r="G16" s="11">
        <v>235.3</v>
      </c>
      <c r="H16" s="11">
        <v>23.53</v>
      </c>
      <c r="I16" s="11">
        <v>235.3</v>
      </c>
    </row>
    <row r="17" spans="1:9">
      <c r="A17" s="5" t="s">
        <v>54</v>
      </c>
      <c r="B17" s="5"/>
      <c r="C17" s="5"/>
      <c r="D17" s="5"/>
      <c r="E17" s="11"/>
      <c r="F17" s="11"/>
      <c r="G17" s="11">
        <f>SUM(G15:G16)</f>
        <v>352.95</v>
      </c>
      <c r="H17" s="11"/>
      <c r="I17" s="11">
        <f>SUM(I15:I16)</f>
        <v>352.95</v>
      </c>
    </row>
    <row r="18" spans="1:9">
      <c r="A18" s="12" t="s">
        <v>74</v>
      </c>
      <c r="B18" s="12"/>
      <c r="C18" s="12"/>
      <c r="D18" s="12"/>
      <c r="E18" s="12"/>
      <c r="F18" s="12"/>
      <c r="G18" s="12"/>
      <c r="H18" s="12"/>
      <c r="I18" s="12"/>
    </row>
  </sheetData>
  <mergeCells count="7">
    <mergeCell ref="A1:I1"/>
    <mergeCell ref="A2:I2"/>
    <mergeCell ref="A11:I11"/>
    <mergeCell ref="A12:I12"/>
    <mergeCell ref="A13:I13"/>
    <mergeCell ref="A18:I18"/>
    <mergeCell ref="A4:A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统计表</vt:lpstr>
      <vt:lpstr>入库</vt:lpstr>
      <vt:lpstr>出库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2022-05-17T02:38:00Z</dcterms:created>
  <dcterms:modified xsi:type="dcterms:W3CDTF">2022-05-26T02:48:26Z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